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y_e\Desktop\ДК 5 мес 2020\"/>
    </mc:Choice>
  </mc:AlternateContent>
  <bookViews>
    <workbookView xWindow="0" yWindow="0" windowWidth="28800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Лист1!$A$1:$L$25</definedName>
  </definedNames>
  <calcPr calcId="162913"/>
</workbook>
</file>

<file path=xl/calcChain.xml><?xml version="1.0" encoding="utf-8"?>
<calcChain xmlns="http://schemas.openxmlformats.org/spreadsheetml/2006/main">
  <c r="K12" i="1" l="1"/>
  <c r="L12" i="1"/>
  <c r="J12" i="1" l="1"/>
  <c r="I12" i="1"/>
  <c r="H12" i="1" l="1"/>
  <c r="G12" i="1"/>
  <c r="F12" i="1" l="1"/>
  <c r="E12" i="1"/>
  <c r="D12" i="1"/>
  <c r="C12" i="1"/>
</calcChain>
</file>

<file path=xl/sharedStrings.xml><?xml version="1.0" encoding="utf-8"?>
<sst xmlns="http://schemas.openxmlformats.org/spreadsheetml/2006/main" count="56" uniqueCount="38">
  <si>
    <t>ЦЕЛЕВЫЕ ЗНАЧЕНИЯ ПОКАЗАТЕЛЕЙ (статистические)</t>
  </si>
  <si>
    <t>Показатели</t>
  </si>
  <si>
    <t>План 12 мес.</t>
  </si>
  <si>
    <t>Доля медицинских и фармацевтических работников, обучавшихся в рамках целевой подготовки для нужд субъекта РФ, трудоустроившихся после завершения обучения в медицинские или фармацевтические организации государственной и муниципальной систем здравоохранения субъекта РФ</t>
  </si>
  <si>
    <t>Обеспеченность населения (на 10 тысяч) врачами c учетом учреждений здравоохранения федерального подчинения</t>
  </si>
  <si>
    <t>Обеспеченность населения (на 10 тысяч) врачами</t>
  </si>
  <si>
    <t>Соотношение врачи/средние медицинские работники  c учетом учреждений здравоохранения федерального подчинения</t>
  </si>
  <si>
    <t>1:2,4</t>
  </si>
  <si>
    <t>Соотношение врачи/средние медицинские работники</t>
  </si>
  <si>
    <t>1:2,8</t>
  </si>
  <si>
    <t>Число дней работы койки в году</t>
  </si>
  <si>
    <t>Число дней работы койки в году с учетом коэффициента годового пересчёта</t>
  </si>
  <si>
    <t>Средняя длительность лечения больного в стационаре</t>
  </si>
  <si>
    <t>Смертность от всех причин по Ростовстату</t>
  </si>
  <si>
    <t>Смертность от болезней системы кровообращения</t>
  </si>
  <si>
    <t>Материнская смертность</t>
  </si>
  <si>
    <t>Младенческая смертность</t>
  </si>
  <si>
    <t>Смертность детей в возрасте 0 - 17 лет</t>
  </si>
  <si>
    <t>Смертность от дорожно-транспортных происшествий</t>
  </si>
  <si>
    <t xml:space="preserve">Смертность от новообразований </t>
  </si>
  <si>
    <t>Смертность от туберкулеза</t>
  </si>
  <si>
    <t>Заболеваемость туберкулезом с учетом коэффициента годового пересчёта</t>
  </si>
  <si>
    <t>Доля выездов бригад скорой медицинской помощи со временем доезда до больного менее 20 минут</t>
  </si>
  <si>
    <t>смертность от болезней дыхательной системы -</t>
  </si>
  <si>
    <t>смертность отболезней пищеварительной системы</t>
  </si>
  <si>
    <t>1 мес. 2019</t>
  </si>
  <si>
    <t>2 мес. 2019</t>
  </si>
  <si>
    <t xml:space="preserve">Доля аккредитованных специалистов от числа вновь принятых </t>
  </si>
  <si>
    <t>1,24</t>
  </si>
  <si>
    <t>1,28</t>
  </si>
  <si>
    <t>1 мес. 2020</t>
  </si>
  <si>
    <t>2 мес. 2020</t>
  </si>
  <si>
    <t>3 мес. 2019</t>
  </si>
  <si>
    <t>3 мес. 2020</t>
  </si>
  <si>
    <t>4 мес. 2019</t>
  </si>
  <si>
    <t>4 мес. 2020</t>
  </si>
  <si>
    <t>5 мес. 2019</t>
  </si>
  <si>
    <t>5 мес.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</si>
</sst>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4" fillId="0" borderId="3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5" fillId="0" borderId="0" xfId="0" applyFont="1"/>
    <xf numFmtId="0" fontId="1" fillId="0" borderId="3" xfId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" fontId="1" fillId="0" borderId="3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4" fillId="0" borderId="0" xfId="0" applyFont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/>
    <xf numFmtId="0" fontId="4" fillId="2" borderId="2" xfId="0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1" applyNumberFormat="1" applyFont="1" applyFill="1" applyBorder="1" applyAlignment="1">
      <alignment horizontal="center" vertical="center" wrapText="1"/>
    </xf>
    <xf numFmtId="1" fontId="1" fillId="2" borderId="3" xfId="1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4" fillId="2" borderId="0" xfId="0" applyFont="1" applyFill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1" fillId="0" borderId="3" xfId="1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" xfId="0" applyFont="1" applyBorder="1"/>
    <xf numFmtId="0" fontId="5" fillId="2" borderId="0" xfId="0" applyFont="1" applyFill="1"/>
    <xf numFmtId="0" fontId="0" fillId="2" borderId="0" xfId="0" applyFill="1"/>
    <xf numFmtId="0" fontId="0" fillId="2" borderId="3" xfId="0" applyFont="1" applyFill="1" applyBorder="1"/>
    <xf numFmtId="0" fontId="4" fillId="2" borderId="3" xfId="1" applyFont="1" applyFill="1" applyBorder="1" applyAlignment="1">
      <alignment horizontal="left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2" borderId="3" xfId="0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view="pageBreakPreview" zoomScaleNormal="100" zoomScaleSheetLayoutView="100" workbookViewId="0">
      <pane xSplit="4" ySplit="6" topLeftCell="E10" activePane="bottomRight" state="frozen"/>
      <selection pane="topRight" activeCell="H1" sqref="H1"/>
      <selection pane="bottomLeft" activeCell="A7" sqref="A7"/>
      <selection pane="bottomRight" activeCell="K12" sqref="K12"/>
    </sheetView>
  </sheetViews>
  <sheetFormatPr defaultRowHeight="15" x14ac:dyDescent="0.25"/>
  <cols>
    <col min="1" max="1" width="28" style="11" customWidth="1"/>
    <col min="2" max="2" width="7" style="12" customWidth="1"/>
    <col min="3" max="3" width="7.140625" style="41" customWidth="1"/>
    <col min="4" max="4" width="6.5703125" style="11" customWidth="1"/>
    <col min="5" max="5" width="9.28515625" style="41" bestFit="1" customWidth="1"/>
    <col min="6" max="6" width="9.28515625" style="11" bestFit="1" customWidth="1"/>
    <col min="7" max="7" width="9.28515625" style="51" bestFit="1" customWidth="1"/>
    <col min="8" max="8" width="9.28515625" style="48" bestFit="1" customWidth="1"/>
    <col min="9" max="9" width="9.28515625" style="51" bestFit="1" customWidth="1"/>
    <col min="10" max="10" width="9.28515625" style="48" bestFit="1" customWidth="1"/>
    <col min="11" max="11" width="9.140625" style="55"/>
    <col min="12" max="12" width="9.140625" style="54"/>
  </cols>
  <sheetData>
    <row r="1" spans="1:12" s="13" customFormat="1" x14ac:dyDescent="0.25">
      <c r="A1" s="56" t="s">
        <v>0</v>
      </c>
      <c r="B1" s="57"/>
      <c r="C1" s="57"/>
      <c r="D1" s="57"/>
      <c r="E1" s="42"/>
      <c r="F1" s="22"/>
      <c r="G1" s="49"/>
      <c r="I1" s="49"/>
      <c r="K1" s="49"/>
    </row>
    <row r="2" spans="1:12" x14ac:dyDescent="0.25">
      <c r="A2" s="2"/>
      <c r="B2" s="3"/>
      <c r="C2" s="32"/>
      <c r="D2" s="3"/>
      <c r="E2" s="42"/>
      <c r="F2" s="22"/>
      <c r="G2" s="50"/>
      <c r="H2"/>
      <c r="I2" s="50"/>
      <c r="J2"/>
      <c r="K2" s="50"/>
      <c r="L2"/>
    </row>
    <row r="3" spans="1:12" s="13" customFormat="1" ht="37.5" customHeight="1" x14ac:dyDescent="0.25">
      <c r="A3" s="20" t="s">
        <v>1</v>
      </c>
      <c r="B3" s="14" t="s">
        <v>2</v>
      </c>
      <c r="C3" s="33" t="s">
        <v>30</v>
      </c>
      <c r="D3" s="14" t="s">
        <v>25</v>
      </c>
      <c r="E3" s="33" t="s">
        <v>31</v>
      </c>
      <c r="F3" s="14" t="s">
        <v>26</v>
      </c>
      <c r="G3" s="33" t="s">
        <v>33</v>
      </c>
      <c r="H3" s="14" t="s">
        <v>32</v>
      </c>
      <c r="I3" s="33" t="s">
        <v>35</v>
      </c>
      <c r="J3" s="14" t="s">
        <v>34</v>
      </c>
      <c r="K3" s="33" t="s">
        <v>37</v>
      </c>
      <c r="L3" s="14" t="s">
        <v>36</v>
      </c>
    </row>
    <row r="4" spans="1:12" s="13" customFormat="1" x14ac:dyDescent="0.25">
      <c r="A4" s="21"/>
      <c r="B4" s="14">
        <v>1</v>
      </c>
      <c r="C4" s="33">
        <v>2</v>
      </c>
      <c r="D4" s="14">
        <v>3</v>
      </c>
      <c r="E4" s="33">
        <v>4</v>
      </c>
      <c r="F4" s="23">
        <v>5</v>
      </c>
      <c r="G4" s="33">
        <v>6</v>
      </c>
      <c r="H4" s="23">
        <v>7</v>
      </c>
      <c r="I4" s="33">
        <v>6</v>
      </c>
      <c r="J4" s="23">
        <v>7</v>
      </c>
      <c r="K4" s="33">
        <v>8</v>
      </c>
      <c r="L4" s="23">
        <v>9</v>
      </c>
    </row>
    <row r="5" spans="1:12" ht="153" x14ac:dyDescent="0.25">
      <c r="A5" s="4" t="s">
        <v>3</v>
      </c>
      <c r="B5" s="5">
        <v>90</v>
      </c>
      <c r="C5" s="34">
        <v>2.96</v>
      </c>
      <c r="D5" s="14">
        <v>1.79</v>
      </c>
      <c r="E5" s="38">
        <v>2.96</v>
      </c>
      <c r="F5" s="14">
        <v>4.79</v>
      </c>
      <c r="G5" s="38">
        <v>3</v>
      </c>
      <c r="H5" s="14">
        <v>4.79</v>
      </c>
      <c r="I5" s="38">
        <v>4.1399999999999997</v>
      </c>
      <c r="J5" s="14">
        <v>4.79</v>
      </c>
      <c r="K5" s="33">
        <v>4.25</v>
      </c>
      <c r="L5" s="14">
        <v>4.79</v>
      </c>
    </row>
    <row r="6" spans="1:12" ht="38.25" x14ac:dyDescent="0.25">
      <c r="A6" s="4" t="s">
        <v>27</v>
      </c>
      <c r="B6" s="1">
        <v>60</v>
      </c>
      <c r="C6" s="35">
        <v>13.56</v>
      </c>
      <c r="D6" s="15">
        <v>13.06</v>
      </c>
      <c r="E6" s="35">
        <v>14.24</v>
      </c>
      <c r="F6" s="15">
        <v>23.06</v>
      </c>
      <c r="G6" s="38">
        <v>15.4</v>
      </c>
      <c r="H6" s="14">
        <v>24.06</v>
      </c>
      <c r="I6" s="33">
        <v>17.95</v>
      </c>
      <c r="J6" s="14">
        <v>24.06</v>
      </c>
      <c r="K6" s="33">
        <v>17.399999999999999</v>
      </c>
      <c r="L6" s="14">
        <v>25.4</v>
      </c>
    </row>
    <row r="7" spans="1:12" ht="63.75" x14ac:dyDescent="0.25">
      <c r="A7" s="4" t="s">
        <v>4</v>
      </c>
      <c r="B7" s="1">
        <v>35.299999999999997</v>
      </c>
      <c r="C7" s="33">
        <v>35.299999999999997</v>
      </c>
      <c r="D7" s="14">
        <v>35.299999999999997</v>
      </c>
      <c r="E7" s="33">
        <v>35.299999999999997</v>
      </c>
      <c r="F7" s="14">
        <v>35.299999999999997</v>
      </c>
      <c r="G7" s="33">
        <v>35.299999999999997</v>
      </c>
      <c r="H7" s="14">
        <v>35.299999999999997</v>
      </c>
      <c r="I7" s="33">
        <v>35.299999999999997</v>
      </c>
      <c r="J7" s="14">
        <v>35.299999999999997</v>
      </c>
      <c r="K7" s="35">
        <v>35.299999999999997</v>
      </c>
      <c r="L7" s="14">
        <v>35.299999999999997</v>
      </c>
    </row>
    <row r="8" spans="1:12" ht="25.5" x14ac:dyDescent="0.25">
      <c r="A8" s="4" t="s">
        <v>5</v>
      </c>
      <c r="B8" s="1">
        <v>29.9</v>
      </c>
      <c r="C8" s="35">
        <v>29.9</v>
      </c>
      <c r="D8" s="16">
        <v>29.9</v>
      </c>
      <c r="E8" s="35">
        <v>29.9</v>
      </c>
      <c r="F8" s="16">
        <v>29.9</v>
      </c>
      <c r="G8" s="35">
        <v>29.9</v>
      </c>
      <c r="H8" s="16">
        <v>29.9</v>
      </c>
      <c r="I8" s="35">
        <v>29.9</v>
      </c>
      <c r="J8" s="16">
        <v>29.9</v>
      </c>
      <c r="K8" s="35">
        <v>29.9</v>
      </c>
      <c r="L8" s="16">
        <v>2.9</v>
      </c>
    </row>
    <row r="9" spans="1:12" ht="63.75" x14ac:dyDescent="0.25">
      <c r="A9" s="4" t="s">
        <v>6</v>
      </c>
      <c r="B9" s="6" t="s">
        <v>28</v>
      </c>
      <c r="C9" s="36" t="s">
        <v>7</v>
      </c>
      <c r="D9" s="17" t="s">
        <v>7</v>
      </c>
      <c r="E9" s="36" t="s">
        <v>7</v>
      </c>
      <c r="F9" s="17" t="s">
        <v>7</v>
      </c>
      <c r="G9" s="36" t="s">
        <v>7</v>
      </c>
      <c r="H9" s="17" t="s">
        <v>7</v>
      </c>
      <c r="I9" s="36" t="s">
        <v>7</v>
      </c>
      <c r="J9" s="17" t="s">
        <v>7</v>
      </c>
      <c r="K9" s="36" t="s">
        <v>7</v>
      </c>
      <c r="L9" s="17" t="s">
        <v>7</v>
      </c>
    </row>
    <row r="10" spans="1:12" ht="25.5" x14ac:dyDescent="0.25">
      <c r="A10" s="4" t="s">
        <v>8</v>
      </c>
      <c r="B10" s="6" t="s">
        <v>29</v>
      </c>
      <c r="C10" s="36" t="s">
        <v>9</v>
      </c>
      <c r="D10" s="17" t="s">
        <v>9</v>
      </c>
      <c r="E10" s="36" t="s">
        <v>9</v>
      </c>
      <c r="F10" s="17" t="s">
        <v>9</v>
      </c>
      <c r="G10" s="36" t="s">
        <v>9</v>
      </c>
      <c r="H10" s="17" t="s">
        <v>9</v>
      </c>
      <c r="I10" s="36" t="s">
        <v>9</v>
      </c>
      <c r="J10" s="17" t="s">
        <v>9</v>
      </c>
      <c r="K10" s="36" t="s">
        <v>9</v>
      </c>
      <c r="L10" s="17" t="s">
        <v>9</v>
      </c>
    </row>
    <row r="11" spans="1:12" ht="25.5" x14ac:dyDescent="0.25">
      <c r="A11" s="4" t="s">
        <v>10</v>
      </c>
      <c r="B11" s="1">
        <v>330</v>
      </c>
      <c r="C11" s="37">
        <v>23</v>
      </c>
      <c r="D11" s="19">
        <v>20.5</v>
      </c>
      <c r="E11" s="43">
        <v>48</v>
      </c>
      <c r="F11" s="24">
        <v>48</v>
      </c>
      <c r="G11" s="43">
        <v>73</v>
      </c>
      <c r="H11" s="24">
        <v>71</v>
      </c>
      <c r="I11" s="43">
        <v>91</v>
      </c>
      <c r="J11" s="24">
        <v>100</v>
      </c>
      <c r="K11" s="43">
        <v>107</v>
      </c>
      <c r="L11" s="24">
        <v>124</v>
      </c>
    </row>
    <row r="12" spans="1:12" ht="38.25" x14ac:dyDescent="0.25">
      <c r="A12" s="4" t="s">
        <v>11</v>
      </c>
      <c r="B12" s="1">
        <v>330</v>
      </c>
      <c r="C12" s="37">
        <f>C11*11.77</f>
        <v>270.70999999999998</v>
      </c>
      <c r="D12" s="45">
        <f>D11*11.77</f>
        <v>241.285</v>
      </c>
      <c r="E12" s="43">
        <f>E11*6.1</f>
        <v>292.79999999999995</v>
      </c>
      <c r="F12" s="24">
        <f>F11*6.18</f>
        <v>296.64</v>
      </c>
      <c r="G12" s="43">
        <f>G11*4.06</f>
        <v>296.38</v>
      </c>
      <c r="H12" s="46">
        <f>H11*4.06</f>
        <v>288.26</v>
      </c>
      <c r="I12" s="43">
        <f>I11*3.04</f>
        <v>276.64</v>
      </c>
      <c r="J12" s="46">
        <f>J11*3.04</f>
        <v>304</v>
      </c>
      <c r="K12" s="43">
        <f>K11*2.4</f>
        <v>256.8</v>
      </c>
      <c r="L12" s="24">
        <f>L11*2.42</f>
        <v>300.08</v>
      </c>
    </row>
    <row r="13" spans="1:12" ht="38.25" x14ac:dyDescent="0.25">
      <c r="A13" s="4" t="s">
        <v>12</v>
      </c>
      <c r="B13" s="1">
        <v>10.8</v>
      </c>
      <c r="C13" s="38">
        <v>10.5</v>
      </c>
      <c r="D13" s="18">
        <v>9.3000000000000007</v>
      </c>
      <c r="E13" s="35">
        <v>10.5</v>
      </c>
      <c r="F13" s="18">
        <v>10.5</v>
      </c>
      <c r="G13" s="35">
        <v>10.4</v>
      </c>
      <c r="H13" s="18">
        <v>10.67</v>
      </c>
      <c r="I13" s="35">
        <v>11.2</v>
      </c>
      <c r="J13" s="18">
        <v>10.43</v>
      </c>
      <c r="K13" s="38">
        <v>10.5</v>
      </c>
      <c r="L13" s="18">
        <v>10.5</v>
      </c>
    </row>
    <row r="14" spans="1:12" ht="25.5" x14ac:dyDescent="0.25">
      <c r="A14" s="4" t="s">
        <v>13</v>
      </c>
      <c r="B14" s="1">
        <v>13</v>
      </c>
      <c r="C14" s="33">
        <v>14.3</v>
      </c>
      <c r="D14" s="14">
        <v>14.94</v>
      </c>
      <c r="E14" s="35">
        <v>14.85</v>
      </c>
      <c r="F14" s="14">
        <v>14.34</v>
      </c>
      <c r="G14" s="35">
        <v>13.6</v>
      </c>
      <c r="H14" s="14">
        <v>14.1</v>
      </c>
      <c r="I14" s="35">
        <v>13.4</v>
      </c>
      <c r="J14" s="14">
        <v>13.9</v>
      </c>
      <c r="K14" s="35">
        <v>13.4</v>
      </c>
      <c r="L14" s="14">
        <v>13.6</v>
      </c>
    </row>
    <row r="15" spans="1:12" ht="25.5" x14ac:dyDescent="0.25">
      <c r="A15" s="4" t="s">
        <v>14</v>
      </c>
      <c r="B15" s="1">
        <v>583.29999999999995</v>
      </c>
      <c r="C15" s="33">
        <v>657.9</v>
      </c>
      <c r="D15" s="14">
        <v>645.4</v>
      </c>
      <c r="E15" s="35">
        <v>634.9</v>
      </c>
      <c r="F15" s="15">
        <v>520.5</v>
      </c>
      <c r="G15" s="35">
        <v>621</v>
      </c>
      <c r="H15" s="47">
        <v>645.29999999999995</v>
      </c>
      <c r="I15" s="35">
        <v>607.29999999999995</v>
      </c>
      <c r="J15" s="15">
        <v>615.5</v>
      </c>
      <c r="K15" s="35">
        <v>604.6</v>
      </c>
      <c r="L15" s="15">
        <v>608.04</v>
      </c>
    </row>
    <row r="16" spans="1:12" s="50" customFormat="1" x14ac:dyDescent="0.25">
      <c r="A16" s="52" t="s">
        <v>15</v>
      </c>
      <c r="B16" s="53">
        <v>14.7</v>
      </c>
      <c r="C16" s="33">
        <v>0</v>
      </c>
      <c r="D16" s="33">
        <v>30.24</v>
      </c>
      <c r="E16" s="35">
        <v>0</v>
      </c>
      <c r="F16" s="33">
        <v>16.05</v>
      </c>
      <c r="G16" s="35">
        <v>0</v>
      </c>
      <c r="H16" s="33">
        <v>10.24</v>
      </c>
      <c r="I16" s="35">
        <v>0</v>
      </c>
      <c r="J16" s="33">
        <v>8.06</v>
      </c>
      <c r="K16" s="35">
        <v>0</v>
      </c>
      <c r="L16" s="14">
        <v>6.05</v>
      </c>
    </row>
    <row r="17" spans="1:12" x14ac:dyDescent="0.25">
      <c r="A17" s="4" t="s">
        <v>16</v>
      </c>
      <c r="B17" s="1">
        <v>5.2</v>
      </c>
      <c r="C17" s="33">
        <v>6.15</v>
      </c>
      <c r="D17" s="14">
        <v>3.8</v>
      </c>
      <c r="E17" s="35">
        <v>5.75</v>
      </c>
      <c r="F17" s="15">
        <v>4.0999999999999996</v>
      </c>
      <c r="G17" s="35">
        <v>5.7</v>
      </c>
      <c r="H17" s="15">
        <v>4.2</v>
      </c>
      <c r="I17" s="35">
        <v>5.2</v>
      </c>
      <c r="J17" s="15">
        <v>3.8</v>
      </c>
      <c r="K17" s="35">
        <v>5.0999999999999996</v>
      </c>
      <c r="L17" s="15">
        <v>4.6399999999999997</v>
      </c>
    </row>
    <row r="18" spans="1:12" ht="25.5" x14ac:dyDescent="0.25">
      <c r="A18" s="4" t="s">
        <v>17</v>
      </c>
      <c r="B18" s="7">
        <v>63</v>
      </c>
      <c r="C18" s="33">
        <v>38.700000000000003</v>
      </c>
      <c r="D18" s="14">
        <v>38.799999999999997</v>
      </c>
      <c r="E18" s="35">
        <v>46.01</v>
      </c>
      <c r="F18" s="15">
        <v>45.3</v>
      </c>
      <c r="G18" s="35">
        <v>42.01</v>
      </c>
      <c r="H18" s="15">
        <v>42.57</v>
      </c>
      <c r="I18" s="35">
        <v>40.5</v>
      </c>
      <c r="J18" s="15">
        <v>37.25</v>
      </c>
      <c r="K18" s="33">
        <v>37</v>
      </c>
      <c r="L18" s="15">
        <v>39.44</v>
      </c>
    </row>
    <row r="19" spans="1:12" ht="25.5" x14ac:dyDescent="0.25">
      <c r="A19" s="4" t="s">
        <v>18</v>
      </c>
      <c r="B19" s="1">
        <v>8.9</v>
      </c>
      <c r="C19" s="33">
        <v>6.71</v>
      </c>
      <c r="D19" s="14">
        <v>6.1</v>
      </c>
      <c r="E19" s="35">
        <v>5.88</v>
      </c>
      <c r="F19" s="15">
        <v>5.7</v>
      </c>
      <c r="G19" s="35">
        <v>5.6</v>
      </c>
      <c r="H19" s="15">
        <v>6.5</v>
      </c>
      <c r="I19" s="35">
        <v>4.8</v>
      </c>
      <c r="J19" s="15">
        <v>6.15</v>
      </c>
      <c r="K19" s="35">
        <v>5.23</v>
      </c>
      <c r="L19" s="15">
        <v>6</v>
      </c>
    </row>
    <row r="20" spans="1:12" ht="25.5" x14ac:dyDescent="0.25">
      <c r="A20" s="4" t="s">
        <v>19</v>
      </c>
      <c r="B20" s="1">
        <v>174.9</v>
      </c>
      <c r="C20" s="33">
        <v>172.2</v>
      </c>
      <c r="D20" s="14">
        <v>175.36</v>
      </c>
      <c r="E20" s="35">
        <v>169.8</v>
      </c>
      <c r="F20" s="15">
        <v>159.06</v>
      </c>
      <c r="G20" s="35">
        <v>173.6</v>
      </c>
      <c r="H20" s="15">
        <v>158.80000000000001</v>
      </c>
      <c r="I20" s="35">
        <v>171.8</v>
      </c>
      <c r="J20" s="15">
        <v>155.19999999999999</v>
      </c>
      <c r="K20" s="35">
        <v>171.4</v>
      </c>
      <c r="L20" s="15">
        <v>157.30000000000001</v>
      </c>
    </row>
    <row r="21" spans="1:12" x14ac:dyDescent="0.25">
      <c r="A21" s="4" t="s">
        <v>20</v>
      </c>
      <c r="B21" s="8">
        <v>12</v>
      </c>
      <c r="C21" s="33">
        <v>9.2200000000000006</v>
      </c>
      <c r="D21" s="14">
        <v>6.4</v>
      </c>
      <c r="E21" s="35">
        <v>5.79</v>
      </c>
      <c r="F21" s="15">
        <v>6.13</v>
      </c>
      <c r="G21" s="35">
        <v>8.3000000000000007</v>
      </c>
      <c r="H21" s="15">
        <v>9.6</v>
      </c>
      <c r="I21" s="35">
        <v>8.1</v>
      </c>
      <c r="J21" s="15">
        <v>8.3000000000000007</v>
      </c>
      <c r="K21" s="35">
        <v>6.44</v>
      </c>
      <c r="L21" s="15">
        <v>8.2200000000000006</v>
      </c>
    </row>
    <row r="22" spans="1:12" ht="38.25" x14ac:dyDescent="0.25">
      <c r="A22" s="4" t="s">
        <v>21</v>
      </c>
      <c r="B22" s="1">
        <v>29.9</v>
      </c>
      <c r="C22" s="33">
        <v>21.8</v>
      </c>
      <c r="D22" s="14">
        <v>22.2</v>
      </c>
      <c r="E22" s="35">
        <v>25.3</v>
      </c>
      <c r="F22" s="14">
        <v>25.25</v>
      </c>
      <c r="G22" s="35">
        <v>28.3</v>
      </c>
      <c r="H22" s="14">
        <v>28.4</v>
      </c>
      <c r="I22" s="35">
        <v>27.9</v>
      </c>
      <c r="J22" s="14">
        <v>24.7</v>
      </c>
      <c r="K22" s="35">
        <v>24.13</v>
      </c>
      <c r="L22" s="14">
        <v>26</v>
      </c>
    </row>
    <row r="23" spans="1:12" ht="51" x14ac:dyDescent="0.25">
      <c r="A23" s="4" t="s">
        <v>22</v>
      </c>
      <c r="B23" s="7">
        <v>94.2</v>
      </c>
      <c r="C23" s="38">
        <v>95.8</v>
      </c>
      <c r="D23" s="18">
        <v>91.1</v>
      </c>
      <c r="E23" s="35">
        <v>95.7</v>
      </c>
      <c r="F23" s="15">
        <v>94.3</v>
      </c>
      <c r="G23" s="35">
        <v>95.6</v>
      </c>
      <c r="H23" s="15">
        <v>94.3</v>
      </c>
      <c r="I23" s="35">
        <v>95.65</v>
      </c>
      <c r="J23" s="15">
        <v>94.3</v>
      </c>
      <c r="K23" s="35">
        <v>95.5</v>
      </c>
      <c r="L23" s="15">
        <v>95.6</v>
      </c>
    </row>
    <row r="24" spans="1:12" ht="25.5" x14ac:dyDescent="0.25">
      <c r="A24" s="9" t="s">
        <v>23</v>
      </c>
      <c r="B24" s="10">
        <v>36.700000000000003</v>
      </c>
      <c r="C24" s="38">
        <v>31.86</v>
      </c>
      <c r="D24" s="18">
        <v>33.85</v>
      </c>
      <c r="E24" s="35">
        <v>29.7</v>
      </c>
      <c r="F24" s="15">
        <v>33.299999999999997</v>
      </c>
      <c r="G24" s="35">
        <v>27.6</v>
      </c>
      <c r="H24" s="15">
        <v>37.700000000000003</v>
      </c>
      <c r="I24" s="35">
        <v>27.8</v>
      </c>
      <c r="J24" s="15">
        <v>36.6</v>
      </c>
      <c r="K24" s="33">
        <v>28</v>
      </c>
      <c r="L24" s="15">
        <v>34.340000000000003</v>
      </c>
    </row>
    <row r="25" spans="1:12" ht="25.5" x14ac:dyDescent="0.25">
      <c r="A25" s="27" t="s">
        <v>24</v>
      </c>
      <c r="B25" s="28">
        <v>56.7</v>
      </c>
      <c r="C25" s="39">
        <v>62.3</v>
      </c>
      <c r="D25" s="29">
        <v>68.3</v>
      </c>
      <c r="E25" s="44">
        <v>62.5</v>
      </c>
      <c r="F25" s="30">
        <v>61.4</v>
      </c>
      <c r="G25" s="35">
        <v>61.6</v>
      </c>
      <c r="H25" s="15">
        <v>66.900000000000006</v>
      </c>
      <c r="I25" s="35">
        <v>60.8</v>
      </c>
      <c r="J25" s="15">
        <v>66.08</v>
      </c>
      <c r="K25" s="35">
        <v>61.05</v>
      </c>
      <c r="L25" s="15">
        <v>62.98</v>
      </c>
    </row>
    <row r="26" spans="1:12" s="26" customFormat="1" x14ac:dyDescent="0.25">
      <c r="A26" s="25"/>
      <c r="B26" s="31"/>
      <c r="C26" s="40"/>
      <c r="D26" s="25"/>
      <c r="E26" s="40"/>
      <c r="F26" s="25"/>
      <c r="G26" s="51"/>
      <c r="H26" s="48"/>
      <c r="I26" s="51"/>
      <c r="J26" s="48"/>
      <c r="K26" s="55"/>
      <c r="L26" s="54"/>
    </row>
    <row r="27" spans="1:12" s="26" customFormat="1" x14ac:dyDescent="0.25">
      <c r="A27" s="25"/>
      <c r="B27" s="31"/>
      <c r="C27" s="40"/>
      <c r="D27" s="25"/>
      <c r="E27" s="40"/>
      <c r="F27" s="25"/>
      <c r="G27" s="51"/>
      <c r="H27" s="48"/>
      <c r="I27" s="51"/>
      <c r="J27" s="48"/>
      <c r="K27" s="55"/>
      <c r="L27" s="54"/>
    </row>
    <row r="28" spans="1:12" s="26" customFormat="1" x14ac:dyDescent="0.25">
      <c r="A28" s="25"/>
      <c r="B28" s="31"/>
      <c r="C28" s="40"/>
      <c r="D28" s="25"/>
      <c r="E28" s="40"/>
      <c r="F28" s="25"/>
      <c r="G28" s="51"/>
      <c r="H28" s="48"/>
      <c r="I28" s="51"/>
      <c r="J28" s="48"/>
      <c r="K28" s="55"/>
      <c r="L28" s="54"/>
    </row>
    <row r="29" spans="1:12" s="26" customFormat="1" x14ac:dyDescent="0.25">
      <c r="A29" s="25"/>
      <c r="B29" s="31"/>
      <c r="C29" s="40"/>
      <c r="D29" s="25"/>
      <c r="E29" s="40"/>
      <c r="F29" s="25"/>
      <c r="G29" s="51"/>
      <c r="H29" s="48"/>
      <c r="I29" s="51"/>
      <c r="J29" s="48"/>
      <c r="K29" s="55"/>
      <c r="L29" s="54"/>
    </row>
    <row r="30" spans="1:12" s="26" customFormat="1" x14ac:dyDescent="0.25">
      <c r="A30" s="25"/>
      <c r="B30" s="31"/>
      <c r="C30" s="40"/>
      <c r="D30" s="25"/>
      <c r="E30" s="40"/>
      <c r="F30" s="25"/>
      <c r="G30" s="51"/>
      <c r="H30" s="48"/>
      <c r="I30" s="51"/>
      <c r="J30" s="48"/>
      <c r="K30" s="55"/>
      <c r="L30" s="54"/>
    </row>
    <row r="31" spans="1:12" s="26" customFormat="1" x14ac:dyDescent="0.25">
      <c r="A31" s="25"/>
      <c r="B31" s="31"/>
      <c r="C31" s="40"/>
      <c r="D31" s="25"/>
      <c r="E31" s="40"/>
      <c r="F31" s="25"/>
      <c r="G31" s="51"/>
      <c r="H31" s="48"/>
      <c r="I31" s="51"/>
      <c r="J31" s="48"/>
      <c r="K31" s="55"/>
      <c r="L31" s="54"/>
    </row>
    <row r="32" spans="1:12" s="26" customFormat="1" x14ac:dyDescent="0.25">
      <c r="A32" s="25"/>
      <c r="B32" s="31"/>
      <c r="C32" s="40"/>
      <c r="D32" s="25"/>
      <c r="E32" s="40"/>
      <c r="F32" s="25"/>
      <c r="G32" s="51"/>
      <c r="H32" s="48"/>
      <c r="I32" s="51"/>
      <c r="J32" s="48"/>
      <c r="K32" s="55"/>
      <c r="L32" s="54"/>
    </row>
    <row r="33" spans="1:12" s="26" customFormat="1" x14ac:dyDescent="0.25">
      <c r="A33" s="25"/>
      <c r="B33" s="31"/>
      <c r="C33" s="40"/>
      <c r="D33" s="25"/>
      <c r="E33" s="40"/>
      <c r="F33" s="25"/>
      <c r="G33" s="51"/>
      <c r="H33" s="48"/>
      <c r="I33" s="51"/>
      <c r="J33" s="48"/>
      <c r="K33" s="55"/>
      <c r="L33" s="54"/>
    </row>
    <row r="34" spans="1:12" s="26" customFormat="1" x14ac:dyDescent="0.25">
      <c r="A34" s="25"/>
      <c r="B34" s="31"/>
      <c r="C34" s="40"/>
      <c r="D34" s="25"/>
      <c r="E34" s="40"/>
      <c r="F34" s="25"/>
      <c r="G34" s="51"/>
      <c r="H34" s="48"/>
      <c r="I34" s="51"/>
      <c r="J34" s="48"/>
      <c r="K34" s="55"/>
      <c r="L34" s="54"/>
    </row>
    <row r="35" spans="1:12" s="26" customFormat="1" x14ac:dyDescent="0.25">
      <c r="A35" s="25"/>
      <c r="B35" s="31"/>
      <c r="C35" s="40"/>
      <c r="D35" s="25"/>
      <c r="E35" s="40"/>
      <c r="F35" s="25"/>
      <c r="G35" s="51"/>
      <c r="H35" s="48"/>
      <c r="I35" s="51"/>
      <c r="J35" s="48"/>
      <c r="K35" s="55"/>
      <c r="L35" s="54"/>
    </row>
    <row r="36" spans="1:12" s="26" customFormat="1" x14ac:dyDescent="0.25">
      <c r="A36" s="25"/>
      <c r="B36" s="31"/>
      <c r="C36" s="40"/>
      <c r="D36" s="25"/>
      <c r="E36" s="40"/>
      <c r="F36" s="25"/>
      <c r="G36" s="51"/>
      <c r="H36" s="48"/>
      <c r="I36" s="51"/>
      <c r="J36" s="48"/>
      <c r="K36" s="55"/>
      <c r="L36" s="54"/>
    </row>
    <row r="37" spans="1:12" s="26" customFormat="1" x14ac:dyDescent="0.25">
      <c r="A37" s="25"/>
      <c r="B37" s="31"/>
      <c r="C37" s="40"/>
      <c r="D37" s="25"/>
      <c r="E37" s="40"/>
      <c r="F37" s="25"/>
      <c r="G37" s="51"/>
      <c r="H37" s="48"/>
      <c r="I37" s="51"/>
      <c r="J37" s="48"/>
      <c r="K37" s="55"/>
      <c r="L37" s="54"/>
    </row>
    <row r="38" spans="1:12" s="26" customFormat="1" x14ac:dyDescent="0.25">
      <c r="A38" s="25"/>
      <c r="B38" s="31"/>
      <c r="C38" s="40"/>
      <c r="D38" s="25"/>
      <c r="E38" s="40"/>
      <c r="F38" s="25"/>
      <c r="G38" s="51"/>
      <c r="H38" s="48"/>
      <c r="I38" s="51"/>
      <c r="J38" s="48"/>
      <c r="K38" s="55"/>
      <c r="L38" s="54"/>
    </row>
    <row r="39" spans="1:12" s="26" customFormat="1" x14ac:dyDescent="0.25">
      <c r="A39" s="25"/>
      <c r="B39" s="31"/>
      <c r="C39" s="40"/>
      <c r="D39" s="25"/>
      <c r="E39" s="40"/>
      <c r="F39" s="25"/>
      <c r="G39" s="51"/>
      <c r="H39" s="48"/>
      <c r="I39" s="51"/>
      <c r="J39" s="48"/>
      <c r="K39" s="55"/>
      <c r="L39" s="54"/>
    </row>
    <row r="40" spans="1:12" s="26" customFormat="1" x14ac:dyDescent="0.25">
      <c r="A40" s="25"/>
      <c r="B40" s="31"/>
      <c r="C40" s="40"/>
      <c r="D40" s="25"/>
      <c r="E40" s="40"/>
      <c r="F40" s="25"/>
      <c r="G40" s="51"/>
      <c r="H40" s="48"/>
      <c r="I40" s="51"/>
      <c r="J40" s="48"/>
      <c r="K40" s="55"/>
      <c r="L40" s="54"/>
    </row>
    <row r="41" spans="1:12" s="26" customFormat="1" x14ac:dyDescent="0.25">
      <c r="A41" s="25"/>
      <c r="B41" s="31"/>
      <c r="C41" s="40"/>
      <c r="D41" s="25"/>
      <c r="E41" s="40"/>
      <c r="F41" s="25"/>
      <c r="G41" s="51"/>
      <c r="H41" s="48"/>
      <c r="I41" s="51"/>
      <c r="J41" s="48"/>
      <c r="K41" s="55"/>
      <c r="L41" s="54"/>
    </row>
    <row r="42" spans="1:12" s="26" customFormat="1" x14ac:dyDescent="0.25">
      <c r="A42" s="25"/>
      <c r="B42" s="31"/>
      <c r="C42" s="40"/>
      <c r="D42" s="25"/>
      <c r="E42" s="40"/>
      <c r="F42" s="25"/>
      <c r="G42" s="51"/>
      <c r="H42" s="48"/>
      <c r="I42" s="51"/>
      <c r="J42" s="48"/>
      <c r="K42" s="55"/>
      <c r="L42" s="54"/>
    </row>
    <row r="43" spans="1:12" s="26" customFormat="1" x14ac:dyDescent="0.25">
      <c r="A43" s="25"/>
      <c r="B43" s="31"/>
      <c r="C43" s="40"/>
      <c r="D43" s="25"/>
      <c r="E43" s="40"/>
      <c r="F43" s="25"/>
      <c r="G43" s="51"/>
      <c r="H43" s="48"/>
      <c r="I43" s="51"/>
      <c r="J43" s="48"/>
      <c r="K43" s="55"/>
      <c r="L43" s="54"/>
    </row>
    <row r="44" spans="1:12" s="26" customFormat="1" x14ac:dyDescent="0.25">
      <c r="A44" s="25"/>
      <c r="B44" s="31"/>
      <c r="C44" s="40"/>
      <c r="D44" s="25"/>
      <c r="E44" s="40"/>
      <c r="F44" s="25"/>
      <c r="G44" s="51"/>
      <c r="H44" s="48"/>
      <c r="I44" s="51"/>
      <c r="J44" s="48"/>
      <c r="K44" s="55"/>
      <c r="L44" s="54"/>
    </row>
    <row r="45" spans="1:12" s="26" customFormat="1" x14ac:dyDescent="0.25">
      <c r="A45" s="25"/>
      <c r="B45" s="31"/>
      <c r="C45" s="40"/>
      <c r="D45" s="25"/>
      <c r="E45" s="40"/>
      <c r="F45" s="25"/>
      <c r="G45" s="51"/>
      <c r="H45" s="48"/>
      <c r="I45" s="51"/>
      <c r="J45" s="48"/>
      <c r="K45" s="55"/>
      <c r="L45" s="54"/>
    </row>
    <row r="46" spans="1:12" s="26" customFormat="1" x14ac:dyDescent="0.25">
      <c r="A46" s="25"/>
      <c r="B46" s="31"/>
      <c r="C46" s="40"/>
      <c r="D46" s="25"/>
      <c r="E46" s="40"/>
      <c r="F46" s="25"/>
      <c r="G46" s="51"/>
      <c r="H46" s="48"/>
      <c r="I46" s="51"/>
      <c r="J46" s="48"/>
      <c r="K46" s="55"/>
      <c r="L46" s="54"/>
    </row>
    <row r="47" spans="1:12" s="26" customFormat="1" x14ac:dyDescent="0.25">
      <c r="A47" s="25"/>
      <c r="B47" s="31"/>
      <c r="C47" s="40"/>
      <c r="D47" s="25"/>
      <c r="E47" s="40"/>
      <c r="F47" s="25"/>
      <c r="G47" s="51"/>
      <c r="H47" s="48"/>
      <c r="I47" s="51"/>
      <c r="J47" s="48"/>
      <c r="K47" s="55"/>
      <c r="L47" s="54"/>
    </row>
    <row r="48" spans="1:12" s="26" customFormat="1" x14ac:dyDescent="0.25">
      <c r="A48" s="25"/>
      <c r="B48" s="31"/>
      <c r="C48" s="40"/>
      <c r="D48" s="25"/>
      <c r="E48" s="40"/>
      <c r="F48" s="25"/>
      <c r="G48" s="51"/>
      <c r="H48" s="48"/>
      <c r="I48" s="51"/>
      <c r="J48" s="48"/>
      <c r="K48" s="55"/>
      <c r="L48" s="54"/>
    </row>
    <row r="49" spans="1:12" s="26" customFormat="1" x14ac:dyDescent="0.25">
      <c r="A49" s="25"/>
      <c r="B49" s="31"/>
      <c r="C49" s="40"/>
      <c r="D49" s="25"/>
      <c r="E49" s="40"/>
      <c r="F49" s="25"/>
      <c r="G49" s="51"/>
      <c r="H49" s="48"/>
      <c r="I49" s="51"/>
      <c r="J49" s="48"/>
      <c r="K49" s="55"/>
      <c r="L49" s="54"/>
    </row>
    <row r="50" spans="1:12" s="26" customFormat="1" x14ac:dyDescent="0.25">
      <c r="A50" s="25"/>
      <c r="B50" s="31"/>
      <c r="C50" s="40"/>
      <c r="D50" s="25"/>
      <c r="E50" s="40"/>
      <c r="F50" s="25"/>
      <c r="G50" s="51"/>
      <c r="H50" s="48"/>
      <c r="I50" s="51"/>
      <c r="J50" s="48"/>
      <c r="K50" s="55"/>
      <c r="L50" s="54"/>
    </row>
    <row r="51" spans="1:12" s="26" customFormat="1" x14ac:dyDescent="0.25">
      <c r="A51" s="25"/>
      <c r="B51" s="31"/>
      <c r="C51" s="40"/>
      <c r="D51" s="25"/>
      <c r="E51" s="40"/>
      <c r="F51" s="25"/>
      <c r="G51" s="51"/>
      <c r="H51" s="48"/>
      <c r="I51" s="51"/>
      <c r="J51" s="48"/>
      <c r="K51" s="55"/>
      <c r="L51" s="54"/>
    </row>
    <row r="52" spans="1:12" s="26" customFormat="1" x14ac:dyDescent="0.25">
      <c r="A52" s="25"/>
      <c r="B52" s="31"/>
      <c r="C52" s="40"/>
      <c r="D52" s="25"/>
      <c r="E52" s="40"/>
      <c r="F52" s="25"/>
      <c r="G52" s="51"/>
      <c r="H52" s="48"/>
      <c r="I52" s="51"/>
      <c r="J52" s="48"/>
      <c r="K52" s="55"/>
      <c r="L52" s="54"/>
    </row>
    <row r="53" spans="1:12" s="26" customFormat="1" x14ac:dyDescent="0.25">
      <c r="A53" s="25"/>
      <c r="B53" s="31"/>
      <c r="C53" s="40"/>
      <c r="D53" s="25"/>
      <c r="E53" s="40"/>
      <c r="F53" s="25"/>
      <c r="G53" s="51"/>
      <c r="H53" s="48"/>
      <c r="I53" s="51"/>
      <c r="J53" s="48"/>
      <c r="K53" s="55"/>
      <c r="L53" s="54"/>
    </row>
    <row r="54" spans="1:12" s="26" customFormat="1" x14ac:dyDescent="0.25">
      <c r="A54" s="25"/>
      <c r="B54" s="31"/>
      <c r="C54" s="40"/>
      <c r="D54" s="25"/>
      <c r="E54" s="40"/>
      <c r="F54" s="25"/>
      <c r="G54" s="51"/>
      <c r="H54" s="48"/>
      <c r="I54" s="51"/>
      <c r="J54" s="48"/>
      <c r="K54" s="55"/>
      <c r="L54" s="54"/>
    </row>
    <row r="55" spans="1:12" s="26" customFormat="1" x14ac:dyDescent="0.25">
      <c r="A55" s="25"/>
      <c r="B55" s="31"/>
      <c r="C55" s="40"/>
      <c r="D55" s="25"/>
      <c r="E55" s="40"/>
      <c r="F55" s="25"/>
      <c r="G55" s="51"/>
      <c r="H55" s="48"/>
      <c r="I55" s="51"/>
      <c r="J55" s="48"/>
      <c r="K55" s="55"/>
      <c r="L55" s="54"/>
    </row>
    <row r="56" spans="1:12" s="26" customFormat="1" x14ac:dyDescent="0.25">
      <c r="A56" s="25"/>
      <c r="B56" s="31"/>
      <c r="C56" s="40"/>
      <c r="D56" s="25"/>
      <c r="E56" s="40"/>
      <c r="F56" s="25"/>
      <c r="G56" s="51"/>
      <c r="H56" s="48"/>
      <c r="I56" s="51"/>
      <c r="J56" s="48"/>
      <c r="K56" s="55"/>
      <c r="L56" s="54"/>
    </row>
    <row r="57" spans="1:12" s="26" customFormat="1" x14ac:dyDescent="0.25">
      <c r="A57" s="25"/>
      <c r="B57" s="31"/>
      <c r="C57" s="40"/>
      <c r="D57" s="25"/>
      <c r="E57" s="40"/>
      <c r="F57" s="25"/>
      <c r="G57" s="51"/>
      <c r="H57" s="48"/>
      <c r="I57" s="51"/>
      <c r="J57" s="48"/>
      <c r="K57" s="55"/>
      <c r="L57" s="54"/>
    </row>
    <row r="58" spans="1:12" s="26" customFormat="1" x14ac:dyDescent="0.25">
      <c r="A58" s="25"/>
      <c r="B58" s="31"/>
      <c r="C58" s="40"/>
      <c r="D58" s="25"/>
      <c r="E58" s="40"/>
      <c r="F58" s="25"/>
      <c r="G58" s="51"/>
      <c r="H58" s="48"/>
      <c r="I58" s="51"/>
      <c r="J58" s="48"/>
      <c r="K58" s="55"/>
      <c r="L58" s="54"/>
    </row>
    <row r="59" spans="1:12" s="26" customFormat="1" x14ac:dyDescent="0.25">
      <c r="A59" s="25"/>
      <c r="B59" s="31"/>
      <c r="C59" s="40"/>
      <c r="D59" s="25"/>
      <c r="E59" s="40"/>
      <c r="F59" s="25"/>
      <c r="G59" s="51"/>
      <c r="H59" s="48"/>
      <c r="I59" s="51"/>
      <c r="J59" s="48"/>
      <c r="K59" s="55"/>
      <c r="L59" s="54"/>
    </row>
    <row r="60" spans="1:12" s="26" customFormat="1" x14ac:dyDescent="0.25">
      <c r="A60" s="25"/>
      <c r="B60" s="31"/>
      <c r="C60" s="40"/>
      <c r="D60" s="25"/>
      <c r="E60" s="40"/>
      <c r="F60" s="25"/>
      <c r="G60" s="51"/>
      <c r="H60" s="48"/>
      <c r="I60" s="51"/>
      <c r="J60" s="48"/>
      <c r="K60" s="55"/>
      <c r="L60" s="54"/>
    </row>
    <row r="61" spans="1:12" s="26" customFormat="1" x14ac:dyDescent="0.25">
      <c r="A61" s="25"/>
      <c r="B61" s="31"/>
      <c r="C61" s="40"/>
      <c r="D61" s="25"/>
      <c r="E61" s="40"/>
      <c r="F61" s="25"/>
      <c r="G61" s="51"/>
      <c r="H61" s="48"/>
      <c r="I61" s="51"/>
      <c r="J61" s="48"/>
      <c r="K61" s="55"/>
      <c r="L61" s="54"/>
    </row>
    <row r="62" spans="1:12" s="26" customFormat="1" x14ac:dyDescent="0.25">
      <c r="A62" s="25"/>
      <c r="B62" s="31"/>
      <c r="C62" s="40"/>
      <c r="D62" s="25"/>
      <c r="E62" s="40"/>
      <c r="F62" s="25"/>
      <c r="G62" s="51"/>
      <c r="H62" s="48"/>
      <c r="I62" s="51"/>
      <c r="J62" s="48"/>
      <c r="K62" s="55"/>
      <c r="L62" s="54"/>
    </row>
    <row r="63" spans="1:12" s="26" customFormat="1" x14ac:dyDescent="0.25">
      <c r="A63" s="25"/>
      <c r="B63" s="31"/>
      <c r="C63" s="40"/>
      <c r="D63" s="25"/>
      <c r="E63" s="40"/>
      <c r="F63" s="25"/>
      <c r="G63" s="51"/>
      <c r="H63" s="48"/>
      <c r="I63" s="51"/>
      <c r="J63" s="48"/>
      <c r="K63" s="55"/>
      <c r="L63" s="54"/>
    </row>
    <row r="64" spans="1:12" s="26" customFormat="1" x14ac:dyDescent="0.25">
      <c r="A64" s="25"/>
      <c r="B64" s="31"/>
      <c r="C64" s="40"/>
      <c r="D64" s="25"/>
      <c r="E64" s="40"/>
      <c r="F64" s="25"/>
      <c r="G64" s="51"/>
      <c r="H64" s="48"/>
      <c r="I64" s="51"/>
      <c r="J64" s="48"/>
      <c r="K64" s="55"/>
      <c r="L64" s="54"/>
    </row>
    <row r="65" spans="1:12" s="26" customFormat="1" x14ac:dyDescent="0.25">
      <c r="A65" s="25"/>
      <c r="B65" s="31"/>
      <c r="C65" s="40"/>
      <c r="D65" s="25"/>
      <c r="E65" s="40"/>
      <c r="F65" s="25"/>
      <c r="G65" s="51"/>
      <c r="H65" s="48"/>
      <c r="I65" s="51"/>
      <c r="J65" s="48"/>
      <c r="K65" s="55"/>
      <c r="L65" s="54"/>
    </row>
    <row r="66" spans="1:12" s="26" customFormat="1" x14ac:dyDescent="0.25">
      <c r="A66" s="25"/>
      <c r="B66" s="31"/>
      <c r="C66" s="40"/>
      <c r="D66" s="25"/>
      <c r="E66" s="40"/>
      <c r="F66" s="25"/>
      <c r="G66" s="51"/>
      <c r="H66" s="48"/>
      <c r="I66" s="51"/>
      <c r="J66" s="48"/>
      <c r="K66" s="55"/>
      <c r="L66" s="54"/>
    </row>
    <row r="67" spans="1:12" s="26" customFormat="1" x14ac:dyDescent="0.25">
      <c r="A67" s="25"/>
      <c r="B67" s="31"/>
      <c r="C67" s="40"/>
      <c r="D67" s="25"/>
      <c r="E67" s="40"/>
      <c r="F67" s="25"/>
      <c r="G67" s="51"/>
      <c r="H67" s="48"/>
      <c r="I67" s="51"/>
      <c r="J67" s="48"/>
      <c r="K67" s="55"/>
      <c r="L67" s="54"/>
    </row>
    <row r="68" spans="1:12" s="26" customFormat="1" x14ac:dyDescent="0.25">
      <c r="A68" s="25"/>
      <c r="B68" s="31"/>
      <c r="C68" s="40"/>
      <c r="D68" s="25"/>
      <c r="E68" s="40"/>
      <c r="F68" s="25"/>
      <c r="G68" s="51"/>
      <c r="H68" s="48"/>
      <c r="I68" s="51"/>
      <c r="J68" s="48"/>
      <c r="K68" s="55"/>
      <c r="L68" s="54"/>
    </row>
  </sheetData>
  <mergeCells count="1">
    <mergeCell ref="A1:D1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</dc:creator>
  <cp:lastModifiedBy>Боюшенко Евгения Николаевна</cp:lastModifiedBy>
  <cp:lastPrinted>2020-06-15T14:22:46Z</cp:lastPrinted>
  <dcterms:created xsi:type="dcterms:W3CDTF">2017-02-20T06:46:38Z</dcterms:created>
  <dcterms:modified xsi:type="dcterms:W3CDTF">2020-06-19T07:46:36Z</dcterms:modified>
</cp:coreProperties>
</file>